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G7" i="1" l="1"/>
  <c r="E12" i="1"/>
  <c r="D12" i="1"/>
  <c r="B12" i="1"/>
  <c r="C12" i="1"/>
  <c r="G8" i="1"/>
  <c r="G9" i="1"/>
  <c r="G10" i="1"/>
  <c r="G11" i="1"/>
  <c r="G12" i="1"/>
  <c r="F8" i="1"/>
  <c r="F9" i="1"/>
  <c r="F10" i="1"/>
  <c r="F11" i="1"/>
  <c r="F12" i="1"/>
  <c r="F7" i="1"/>
</calcChain>
</file>

<file path=xl/sharedStrings.xml><?xml version="1.0" encoding="utf-8"?>
<sst xmlns="http://schemas.openxmlformats.org/spreadsheetml/2006/main" count="15" uniqueCount="11">
  <si>
    <t>Current Estimate (Apr 2013)</t>
  </si>
  <si>
    <t>Prior  Estimate (June 2012)</t>
  </si>
  <si>
    <t>Variance Fav/ (Unfav)</t>
  </si>
  <si>
    <t>Units</t>
  </si>
  <si>
    <t>Total Amount</t>
  </si>
  <si>
    <t>Pre-reveal</t>
  </si>
  <si>
    <t>TOTAL</t>
  </si>
  <si>
    <t>Refund Assumptions</t>
  </si>
  <si>
    <t xml:space="preserve">NgTLD </t>
  </si>
  <si>
    <t>April 2013 vs. June 2012</t>
  </si>
  <si>
    <t>Refund Milestones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</si>
</sst>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\(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164" fontId="3" fillId="3" borderId="5" xfId="2" applyNumberFormat="1" applyFont="1" applyFill="1" applyBorder="1" applyAlignment="1">
      <alignment horizontal="center" wrapText="1"/>
    </xf>
    <xf numFmtId="165" fontId="3" fillId="3" borderId="5" xfId="1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3" fillId="0" borderId="0" xfId="0" applyFont="1"/>
    <xf numFmtId="164" fontId="2" fillId="0" borderId="0" xfId="2" applyNumberFormat="1" applyFont="1"/>
    <xf numFmtId="165" fontId="2" fillId="0" borderId="0" xfId="1" applyNumberFormat="1" applyFont="1"/>
    <xf numFmtId="9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/>
    <xf numFmtId="164" fontId="2" fillId="0" borderId="8" xfId="2" applyNumberFormat="1" applyFont="1" applyFill="1" applyBorder="1"/>
    <xf numFmtId="0" fontId="2" fillId="0" borderId="9" xfId="0" applyFont="1" applyFill="1" applyBorder="1"/>
    <xf numFmtId="165" fontId="2" fillId="0" borderId="8" xfId="1" applyNumberFormat="1" applyFont="1" applyFill="1" applyBorder="1"/>
    <xf numFmtId="164" fontId="2" fillId="0" borderId="10" xfId="2" applyNumberFormat="1" applyFont="1" applyFill="1" applyBorder="1"/>
    <xf numFmtId="166" fontId="2" fillId="0" borderId="9" xfId="0" applyNumberFormat="1" applyFont="1" applyFill="1" applyBorder="1"/>
    <xf numFmtId="9" fontId="2" fillId="0" borderId="11" xfId="0" applyNumberFormat="1" applyFont="1" applyFill="1" applyBorder="1" applyAlignment="1">
      <alignment horizontal="center"/>
    </xf>
    <xf numFmtId="0" fontId="2" fillId="0" borderId="4" xfId="0" applyFont="1" applyFill="1" applyBorder="1"/>
    <xf numFmtId="164" fontId="2" fillId="0" borderId="12" xfId="2" applyNumberFormat="1" applyFont="1" applyFill="1" applyBorder="1"/>
    <xf numFmtId="0" fontId="2" fillId="0" borderId="13" xfId="0" applyFont="1" applyFill="1" applyBorder="1"/>
    <xf numFmtId="165" fontId="2" fillId="0" borderId="12" xfId="1" applyNumberFormat="1" applyFont="1" applyFill="1" applyBorder="1"/>
    <xf numFmtId="166" fontId="2" fillId="0" borderId="13" xfId="0" applyNumberFormat="1" applyFont="1" applyFill="1" applyBorder="1"/>
    <xf numFmtId="164" fontId="2" fillId="0" borderId="5" xfId="2" applyNumberFormat="1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164" fontId="3" fillId="0" borderId="0" xfId="2" applyNumberFormat="1" applyFont="1" applyFill="1"/>
    <xf numFmtId="166" fontId="3" fillId="0" borderId="0" xfId="0" applyNumberFormat="1" applyFont="1" applyFill="1"/>
    <xf numFmtId="0" fontId="2" fillId="0" borderId="0" xfId="0" applyFont="1" applyFill="1"/>
    <xf numFmtId="164" fontId="2" fillId="0" borderId="0" xfId="2" applyNumberFormat="1" applyFont="1" applyFill="1"/>
    <xf numFmtId="165" fontId="2" fillId="0" borderId="0" xfId="1" applyNumberFormat="1" applyFont="1" applyFill="1"/>
    <xf numFmtId="0" fontId="3" fillId="0" borderId="0" xfId="0" quotePrefix="1" applyFont="1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10" sqref="G10"/>
    </sheetView>
  </sheetViews>
  <sheetFormatPr defaultRowHeight="12.75" x14ac:dyDescent="0.2"/>
  <cols>
    <col min="1" max="1" width="11" style="2" customWidth="1"/>
    <col min="2" max="2" width="10.28515625" style="2" customWidth="1"/>
    <col min="3" max="3" width="13" style="9" customWidth="1"/>
    <col min="4" max="4" width="9.140625" style="2"/>
    <col min="5" max="5" width="13.5703125" style="10" customWidth="1"/>
    <col min="6" max="6" width="9.140625" style="2"/>
    <col min="7" max="7" width="11.5703125" style="2" bestFit="1" customWidth="1"/>
    <col min="8" max="16384" width="9.140625" style="2"/>
  </cols>
  <sheetData>
    <row r="1" spans="1:7" x14ac:dyDescent="0.2">
      <c r="A1" s="8" t="s">
        <v>8</v>
      </c>
    </row>
    <row r="2" spans="1:7" x14ac:dyDescent="0.2">
      <c r="A2" s="8" t="s">
        <v>7</v>
      </c>
    </row>
    <row r="3" spans="1:7" x14ac:dyDescent="0.2">
      <c r="A3" s="32" t="s">
        <v>9</v>
      </c>
    </row>
    <row r="4" spans="1:7" ht="13.5" thickBot="1" x14ac:dyDescent="0.25"/>
    <row r="5" spans="1:7" ht="13.5" thickBot="1" x14ac:dyDescent="0.25">
      <c r="A5" s="1"/>
      <c r="B5" s="33" t="s">
        <v>0</v>
      </c>
      <c r="C5" s="34"/>
      <c r="D5" s="33" t="s">
        <v>1</v>
      </c>
      <c r="E5" s="34"/>
      <c r="F5" s="33" t="s">
        <v>2</v>
      </c>
      <c r="G5" s="34"/>
    </row>
    <row r="6" spans="1:7" ht="26.25" thickBot="1" x14ac:dyDescent="0.25">
      <c r="A6" s="3" t="s">
        <v>10</v>
      </c>
      <c r="B6" s="4" t="s">
        <v>3</v>
      </c>
      <c r="C6" s="5" t="s">
        <v>4</v>
      </c>
      <c r="D6" s="4" t="s">
        <v>3</v>
      </c>
      <c r="E6" s="6" t="s">
        <v>4</v>
      </c>
      <c r="F6" s="4" t="s">
        <v>3</v>
      </c>
      <c r="G6" s="7" t="s">
        <v>4</v>
      </c>
    </row>
    <row r="7" spans="1:7" x14ac:dyDescent="0.2">
      <c r="A7" s="11" t="s">
        <v>5</v>
      </c>
      <c r="B7" s="12"/>
      <c r="C7" s="13">
        <v>5236.1310000000003</v>
      </c>
      <c r="D7" s="14">
        <v>0</v>
      </c>
      <c r="E7" s="15">
        <v>0</v>
      </c>
      <c r="F7" s="14">
        <f t="shared" ref="F7" si="0">+D7-B7</f>
        <v>0</v>
      </c>
      <c r="G7" s="16">
        <f>+E7-C7</f>
        <v>-5236.1310000000003</v>
      </c>
    </row>
    <row r="8" spans="1:7" x14ac:dyDescent="0.2">
      <c r="A8" s="11">
        <v>0.8</v>
      </c>
      <c r="B8" s="12">
        <v>1</v>
      </c>
      <c r="C8" s="13">
        <v>148</v>
      </c>
      <c r="D8" s="14">
        <v>40</v>
      </c>
      <c r="E8" s="15">
        <v>5920</v>
      </c>
      <c r="F8" s="17">
        <f>+D8-B8</f>
        <v>39</v>
      </c>
      <c r="G8" s="16">
        <f>+E8-C8</f>
        <v>5772</v>
      </c>
    </row>
    <row r="9" spans="1:7" x14ac:dyDescent="0.2">
      <c r="A9" s="11">
        <v>0.7</v>
      </c>
      <c r="B9" s="12">
        <v>105</v>
      </c>
      <c r="C9" s="13">
        <v>13650</v>
      </c>
      <c r="D9" s="14">
        <v>60</v>
      </c>
      <c r="E9" s="15">
        <v>7770</v>
      </c>
      <c r="F9" s="17">
        <f t="shared" ref="F9:F11" si="1">+D9-B9</f>
        <v>-45</v>
      </c>
      <c r="G9" s="16">
        <f>+E9-C9</f>
        <v>-5880</v>
      </c>
    </row>
    <row r="10" spans="1:7" x14ac:dyDescent="0.2">
      <c r="A10" s="11">
        <v>0.35</v>
      </c>
      <c r="B10" s="12">
        <v>390</v>
      </c>
      <c r="C10" s="13">
        <v>25350</v>
      </c>
      <c r="D10" s="14">
        <v>100</v>
      </c>
      <c r="E10" s="15">
        <v>6475</v>
      </c>
      <c r="F10" s="17">
        <f t="shared" si="1"/>
        <v>-290</v>
      </c>
      <c r="G10" s="16">
        <f>+E10-C10</f>
        <v>-18875</v>
      </c>
    </row>
    <row r="11" spans="1:7" ht="13.5" thickBot="1" x14ac:dyDescent="0.25">
      <c r="A11" s="18">
        <v>0.2</v>
      </c>
      <c r="B11" s="19">
        <v>150</v>
      </c>
      <c r="C11" s="20">
        <v>5550</v>
      </c>
      <c r="D11" s="21">
        <v>345</v>
      </c>
      <c r="E11" s="22">
        <v>12765</v>
      </c>
      <c r="F11" s="23">
        <f t="shared" si="1"/>
        <v>195</v>
      </c>
      <c r="G11" s="24">
        <f>+E11-C11</f>
        <v>7215</v>
      </c>
    </row>
    <row r="12" spans="1:7" s="8" customFormat="1" x14ac:dyDescent="0.2">
      <c r="A12" s="25" t="s">
        <v>6</v>
      </c>
      <c r="B12" s="26">
        <f>SUM(B7:B11)</f>
        <v>646</v>
      </c>
      <c r="C12" s="27">
        <f>SUM(C7:C11)</f>
        <v>49934.131000000001</v>
      </c>
      <c r="D12" s="26">
        <f>SUM(D7:D11)</f>
        <v>545</v>
      </c>
      <c r="E12" s="27">
        <f>SUM(E7:E11)</f>
        <v>32930</v>
      </c>
      <c r="F12" s="28">
        <f t="shared" ref="F12" si="2">SUM(F8:F11)</f>
        <v>-101</v>
      </c>
      <c r="G12" s="27">
        <f>SUM(G7:G11)</f>
        <v>-17004.131000000001</v>
      </c>
    </row>
    <row r="13" spans="1:7" x14ac:dyDescent="0.2">
      <c r="A13" s="29"/>
      <c r="B13" s="29"/>
      <c r="C13" s="30"/>
      <c r="D13" s="29"/>
      <c r="E13" s="31"/>
      <c r="F13" s="29"/>
      <c r="G13" s="29"/>
    </row>
    <row r="14" spans="1:7" x14ac:dyDescent="0.2">
      <c r="A14" s="29"/>
      <c r="B14" s="29"/>
      <c r="C14" s="30"/>
      <c r="D14" s="29"/>
      <c r="E14" s="31"/>
      <c r="F14" s="29"/>
      <c r="G14" s="29"/>
    </row>
  </sheetData>
  <mergeCells count="3">
    <mergeCell ref="B5:C5"/>
    <mergeCell ref="D5:E5"/>
    <mergeCell ref="F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ICANN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Cherrie Teves</dc:creator>
  <cp:lastModifiedBy>Cherrie Teves</cp:lastModifiedBy>
  <dcterms:created xsi:type="dcterms:W3CDTF">2013-05-15T23:58:41Z</dcterms:created>
  <dcterms:modified xsi:type="dcterms:W3CDTF">2013-05-16T00:06:48Z</dcterms:modified>
</cp:coreProperties>
</file>